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<sst xmlns="http://schemas.openxmlformats.org/spreadsheetml/2006/main" count="27" uniqueCount="27">
  <si>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Класс</t>
  </si>
  <si>
    <t xml:space="preserve">Всего уч-ся </t>
  </si>
  <si>
    <t>Успевают</t>
  </si>
  <si>
    <t>Не успевают</t>
  </si>
  <si>
    <t>Успеваемость %</t>
  </si>
  <si>
    <t>В том числе на 5</t>
  </si>
  <si>
    <t>Качество %</t>
  </si>
  <si>
    <t>С одной 3</t>
  </si>
  <si>
    <t>С двумя 3</t>
  </si>
  <si>
    <t xml:space="preserve"> Не успевают</t>
  </si>
  <si>
    <t>1-4 кл</t>
  </si>
  <si>
    <t>5-9 кл</t>
  </si>
  <si>
    <t>на "4" и "5"</t>
  </si>
  <si>
    <t>МКОУ "Красноармейская ООШ"</t>
  </si>
  <si>
    <t>3 марьевка</t>
  </si>
  <si>
    <t>4 марьевка</t>
  </si>
  <si>
    <t>Филиал(Марьевка)</t>
  </si>
  <si>
    <t>2 марьевка</t>
  </si>
  <si>
    <t>Директор школы__________/Г.В.Сысоева</t>
  </si>
  <si>
    <t>школа</t>
  </si>
  <si>
    <t>1 марьевка</t>
  </si>
  <si>
    <t>6 домашнее</t>
  </si>
  <si>
    <t>2 дом</t>
  </si>
  <si>
    <t>Когут Д</t>
  </si>
  <si>
    <t>из низ аттестовано</t>
  </si>
  <si>
    <t>Мерзликин</t>
  </si>
  <si>
    <t xml:space="preserve"> Сводная ведомость успеваемости за   2013-2014 уч.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</si>
</sst>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2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0" borderId="10" xfId="0" applyFont="1" applyFill="1" applyBorder="1" applyAlignment="1">
      <alignment textRotation="90"/>
    </xf>
    <xf numFmtId="16" fontId="4" fillId="2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1" borderId="10" xfId="0" applyFont="1" applyFill="1" applyBorder="1" applyAlignment="1">
      <alignment/>
    </xf>
    <xf numFmtId="2" fontId="3" fillId="21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 horizontal="left" textRotation="90"/>
    </xf>
    <xf numFmtId="0" fontId="3" fillId="20" borderId="10" xfId="0" applyFont="1" applyFill="1" applyBorder="1" applyAlignment="1">
      <alignment textRotation="90"/>
    </xf>
    <xf numFmtId="0" fontId="3" fillId="0" borderId="12" xfId="0" applyFont="1" applyBorder="1" applyAlignment="1">
      <alignment horizontal="center"/>
    </xf>
    <xf numFmtId="0" fontId="3" fillId="20" borderId="10" xfId="0" applyFont="1" applyFill="1" applyBorder="1" applyAlignment="1">
      <alignment horizontal="left" textRotation="90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Normal="70" zoomScaleSheetLayoutView="100" zoomScalePageLayoutView="0" workbookViewId="0" topLeftCell="A1">
      <selection activeCell="B2" sqref="B2:N2"/>
    </sheetView>
  </sheetViews>
  <sheetFormatPr defaultColWidth="9.00390625" defaultRowHeight="12.75"/>
  <cols>
    <col min="1" max="1" width="6.875" style="2" customWidth="1"/>
    <col min="2" max="2" width="19.00390625" style="2" customWidth="1"/>
    <col min="3" max="4" width="18.125" style="2" customWidth="1"/>
    <col min="5" max="5" width="6.875" style="2" customWidth="1"/>
    <col min="6" max="6" width="6.25390625" style="2" customWidth="1"/>
    <col min="7" max="7" width="10.625" style="2" customWidth="1"/>
    <col min="8" max="8" width="7.375" style="2" customWidth="1"/>
    <col min="9" max="9" width="5.75390625" style="2" customWidth="1"/>
    <col min="10" max="10" width="6.25390625" style="2" customWidth="1"/>
    <col min="11" max="11" width="5.375" style="2" customWidth="1"/>
    <col min="12" max="12" width="4.875" style="2" customWidth="1"/>
    <col min="13" max="13" width="9.75390625" style="2" customWidth="1"/>
    <col min="14" max="14" width="9.625" style="2" customWidth="1"/>
    <col min="15" max="16384" width="9.125" style="2" customWidth="1"/>
  </cols>
  <sheetData>
    <row r="1" spans="2:14" ht="18"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5" s="3" customFormat="1" ht="18"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"/>
    </row>
    <row r="3" spans="2:15" s="3" customFormat="1" ht="18">
      <c r="B3" s="22" t="s">
        <v>0</v>
      </c>
      <c r="C3" s="21" t="s">
        <v>1</v>
      </c>
      <c r="D3" s="18"/>
      <c r="E3" s="19" t="s">
        <v>2</v>
      </c>
      <c r="F3" s="19" t="s">
        <v>3</v>
      </c>
      <c r="G3" s="19" t="s">
        <v>4</v>
      </c>
      <c r="H3" s="19" t="s">
        <v>12</v>
      </c>
      <c r="I3" s="19" t="s">
        <v>5</v>
      </c>
      <c r="J3" s="19" t="s">
        <v>6</v>
      </c>
      <c r="K3" s="19" t="s">
        <v>7</v>
      </c>
      <c r="L3" s="19" t="s">
        <v>8</v>
      </c>
      <c r="M3" s="23" t="s">
        <v>9</v>
      </c>
      <c r="N3" s="23"/>
      <c r="O3" s="4"/>
    </row>
    <row r="4" spans="2:15" s="3" customFormat="1" ht="66" customHeight="1">
      <c r="B4" s="22"/>
      <c r="C4" s="21"/>
      <c r="D4" s="18" t="s">
        <v>24</v>
      </c>
      <c r="E4" s="19"/>
      <c r="F4" s="19"/>
      <c r="G4" s="19"/>
      <c r="H4" s="19"/>
      <c r="I4" s="19"/>
      <c r="J4" s="19"/>
      <c r="K4" s="19"/>
      <c r="L4" s="19"/>
      <c r="M4" s="11"/>
      <c r="N4" s="11"/>
      <c r="O4" s="4"/>
    </row>
    <row r="5" spans="2:15" s="3" customFormat="1" ht="18">
      <c r="B5" s="5">
        <v>1</v>
      </c>
      <c r="C5" s="5">
        <v>10</v>
      </c>
      <c r="D5" s="5">
        <v>0</v>
      </c>
      <c r="E5" s="5"/>
      <c r="F5" s="5"/>
      <c r="G5" s="5">
        <f aca="true" t="shared" si="0" ref="G5:G13">E5/C5*100</f>
        <v>0</v>
      </c>
      <c r="H5" s="5"/>
      <c r="I5" s="5"/>
      <c r="J5" s="6">
        <f aca="true" t="shared" si="1" ref="J5:J11">H5/C5*100</f>
        <v>0</v>
      </c>
      <c r="K5" s="5"/>
      <c r="L5" s="5"/>
      <c r="M5" s="5"/>
      <c r="N5" s="5"/>
      <c r="O5" s="4"/>
    </row>
    <row r="6" spans="2:15" s="3" customFormat="1" ht="18">
      <c r="B6" s="5" t="s">
        <v>20</v>
      </c>
      <c r="C6" s="5">
        <v>1</v>
      </c>
      <c r="D6" s="5">
        <v>0</v>
      </c>
      <c r="E6" s="5"/>
      <c r="F6" s="5"/>
      <c r="G6" s="5">
        <f t="shared" si="0"/>
        <v>0</v>
      </c>
      <c r="H6" s="5"/>
      <c r="I6" s="5"/>
      <c r="J6" s="6">
        <f t="shared" si="1"/>
        <v>0</v>
      </c>
      <c r="K6" s="5"/>
      <c r="L6" s="5"/>
      <c r="M6" s="5"/>
      <c r="N6" s="5"/>
      <c r="O6" s="4"/>
    </row>
    <row r="7" spans="2:15" s="3" customFormat="1" ht="18">
      <c r="B7" s="5">
        <v>2</v>
      </c>
      <c r="C7" s="5">
        <v>11</v>
      </c>
      <c r="D7" s="5">
        <v>11</v>
      </c>
      <c r="E7" s="5">
        <v>11</v>
      </c>
      <c r="F7" s="5">
        <v>0</v>
      </c>
      <c r="G7" s="5">
        <f t="shared" si="0"/>
        <v>100</v>
      </c>
      <c r="H7" s="5">
        <v>7</v>
      </c>
      <c r="I7" s="5">
        <v>1</v>
      </c>
      <c r="J7" s="6">
        <f t="shared" si="1"/>
        <v>63.63636363636363</v>
      </c>
      <c r="K7" s="5">
        <v>2</v>
      </c>
      <c r="L7" s="5"/>
      <c r="M7" s="5"/>
      <c r="N7" s="5"/>
      <c r="O7" s="4"/>
    </row>
    <row r="8" spans="2:15" s="3" customFormat="1" ht="18">
      <c r="B8" s="5" t="s">
        <v>22</v>
      </c>
      <c r="C8" s="5">
        <v>1</v>
      </c>
      <c r="D8" s="5">
        <v>1</v>
      </c>
      <c r="E8" s="5">
        <v>0</v>
      </c>
      <c r="F8" s="5">
        <v>1</v>
      </c>
      <c r="G8" s="5">
        <f t="shared" si="0"/>
        <v>0</v>
      </c>
      <c r="H8" s="5"/>
      <c r="I8" s="5"/>
      <c r="J8" s="6">
        <f t="shared" si="1"/>
        <v>0</v>
      </c>
      <c r="K8" s="5"/>
      <c r="L8" s="5"/>
      <c r="M8" s="5" t="s">
        <v>25</v>
      </c>
      <c r="N8" s="5"/>
      <c r="O8" s="4"/>
    </row>
    <row r="9" spans="2:15" s="3" customFormat="1" ht="18">
      <c r="B9" s="13" t="s">
        <v>17</v>
      </c>
      <c r="C9" s="5">
        <v>2</v>
      </c>
      <c r="D9" s="5">
        <v>2</v>
      </c>
      <c r="E9" s="5">
        <v>2</v>
      </c>
      <c r="F9" s="5"/>
      <c r="G9" s="5">
        <f t="shared" si="0"/>
        <v>100</v>
      </c>
      <c r="H9" s="5"/>
      <c r="I9" s="5"/>
      <c r="J9" s="6">
        <f t="shared" si="1"/>
        <v>0</v>
      </c>
      <c r="K9" s="5"/>
      <c r="L9" s="5"/>
      <c r="M9" s="5"/>
      <c r="N9" s="5"/>
      <c r="O9" s="4"/>
    </row>
    <row r="10" spans="2:15" s="3" customFormat="1" ht="18">
      <c r="B10" s="5">
        <v>3</v>
      </c>
      <c r="C10" s="5">
        <v>9</v>
      </c>
      <c r="D10" s="5">
        <v>9</v>
      </c>
      <c r="E10" s="5">
        <v>9</v>
      </c>
      <c r="F10" s="5">
        <v>0</v>
      </c>
      <c r="G10" s="5">
        <f t="shared" si="0"/>
        <v>100</v>
      </c>
      <c r="H10" s="5">
        <v>2</v>
      </c>
      <c r="I10" s="5">
        <v>2</v>
      </c>
      <c r="J10" s="6">
        <f t="shared" si="1"/>
        <v>22.22222222222222</v>
      </c>
      <c r="K10" s="5">
        <v>1</v>
      </c>
      <c r="L10" s="5"/>
      <c r="M10" s="5"/>
      <c r="N10" s="5"/>
      <c r="O10" s="4"/>
    </row>
    <row r="11" spans="2:15" s="3" customFormat="1" ht="18">
      <c r="B11" s="13" t="s">
        <v>14</v>
      </c>
      <c r="C11" s="5">
        <v>3</v>
      </c>
      <c r="D11" s="5">
        <v>3</v>
      </c>
      <c r="E11" s="5">
        <v>3</v>
      </c>
      <c r="F11" s="5">
        <v>0</v>
      </c>
      <c r="G11" s="5">
        <f t="shared" si="0"/>
        <v>100</v>
      </c>
      <c r="H11" s="5">
        <v>3</v>
      </c>
      <c r="I11" s="5">
        <v>0</v>
      </c>
      <c r="J11" s="6">
        <f t="shared" si="1"/>
        <v>100</v>
      </c>
      <c r="K11" s="5">
        <v>0</v>
      </c>
      <c r="L11" s="5">
        <v>0</v>
      </c>
      <c r="M11" s="5"/>
      <c r="N11" s="5"/>
      <c r="O11" s="4"/>
    </row>
    <row r="12" spans="2:15" s="3" customFormat="1" ht="18">
      <c r="B12" s="5">
        <v>4</v>
      </c>
      <c r="C12" s="5">
        <v>20</v>
      </c>
      <c r="D12" s="5">
        <v>20</v>
      </c>
      <c r="E12" s="5">
        <v>20</v>
      </c>
      <c r="F12" s="5">
        <v>0</v>
      </c>
      <c r="G12" s="5">
        <f t="shared" si="0"/>
        <v>100</v>
      </c>
      <c r="H12" s="5">
        <v>8</v>
      </c>
      <c r="I12" s="5">
        <v>2</v>
      </c>
      <c r="J12" s="6">
        <f aca="true" t="shared" si="2" ref="J12:J20">H12/C12*100</f>
        <v>40</v>
      </c>
      <c r="K12" s="5">
        <v>1</v>
      </c>
      <c r="L12" s="5">
        <v>2</v>
      </c>
      <c r="M12" s="5"/>
      <c r="N12" s="5"/>
      <c r="O12" s="4"/>
    </row>
    <row r="13" spans="2:15" s="3" customFormat="1" ht="18">
      <c r="B13" s="13" t="s">
        <v>15</v>
      </c>
      <c r="C13" s="5">
        <v>2</v>
      </c>
      <c r="D13" s="5">
        <v>2</v>
      </c>
      <c r="E13" s="5">
        <v>2</v>
      </c>
      <c r="F13" s="5">
        <v>0</v>
      </c>
      <c r="G13" s="5">
        <f t="shared" si="0"/>
        <v>100</v>
      </c>
      <c r="H13" s="5">
        <v>0</v>
      </c>
      <c r="I13" s="5">
        <v>0</v>
      </c>
      <c r="J13" s="6">
        <f t="shared" si="2"/>
        <v>0</v>
      </c>
      <c r="K13" s="5">
        <v>0</v>
      </c>
      <c r="L13" s="5">
        <v>1</v>
      </c>
      <c r="M13" s="5"/>
      <c r="N13" s="5"/>
      <c r="O13" s="4"/>
    </row>
    <row r="14" spans="2:15" s="3" customFormat="1" ht="18">
      <c r="B14" s="12" t="s">
        <v>10</v>
      </c>
      <c r="C14" s="1">
        <f>SUM(C5:C13)</f>
        <v>59</v>
      </c>
      <c r="D14" s="1">
        <f>SUM(D5:D13)</f>
        <v>48</v>
      </c>
      <c r="E14" s="1">
        <f>SUM(E7:E13)</f>
        <v>47</v>
      </c>
      <c r="F14" s="1">
        <f>SUM(F5:F13)</f>
        <v>1</v>
      </c>
      <c r="G14" s="1">
        <f>E14/D14*100</f>
        <v>97.91666666666666</v>
      </c>
      <c r="H14" s="1">
        <f>SUM(H7:H13)</f>
        <v>20</v>
      </c>
      <c r="I14" s="1">
        <f>SUM(I7:I13)</f>
        <v>5</v>
      </c>
      <c r="J14" s="1">
        <f>H14/D14*100</f>
        <v>41.66666666666667</v>
      </c>
      <c r="K14" s="1">
        <f>SUM(K7:K13)</f>
        <v>4</v>
      </c>
      <c r="L14" s="1">
        <f>SUM(L7:L13)</f>
        <v>3</v>
      </c>
      <c r="M14" s="1">
        <f>SUM(M12:M12)</f>
        <v>0</v>
      </c>
      <c r="N14" s="1">
        <f>SUM(N12:N12)</f>
        <v>0</v>
      </c>
      <c r="O14" s="4"/>
    </row>
    <row r="15" spans="2:15" s="3" customFormat="1" ht="18">
      <c r="B15" s="5">
        <v>5</v>
      </c>
      <c r="C15" s="5">
        <v>20</v>
      </c>
      <c r="D15" s="5">
        <v>20</v>
      </c>
      <c r="E15" s="5">
        <v>20</v>
      </c>
      <c r="F15" s="5">
        <v>0</v>
      </c>
      <c r="G15" s="5">
        <f aca="true" t="shared" si="3" ref="G15:G20">E15/C15*100</f>
        <v>100</v>
      </c>
      <c r="H15" s="5">
        <v>10</v>
      </c>
      <c r="I15" s="5">
        <v>0</v>
      </c>
      <c r="J15" s="7">
        <f t="shared" si="2"/>
        <v>50</v>
      </c>
      <c r="K15" s="5">
        <v>1</v>
      </c>
      <c r="L15" s="5">
        <v>0</v>
      </c>
      <c r="M15" s="5"/>
      <c r="N15" s="5"/>
      <c r="O15" s="4"/>
    </row>
    <row r="16" spans="2:15" s="3" customFormat="1" ht="18">
      <c r="B16" s="5">
        <v>6</v>
      </c>
      <c r="C16" s="5">
        <v>10</v>
      </c>
      <c r="D16" s="5">
        <v>10</v>
      </c>
      <c r="E16" s="5">
        <v>10</v>
      </c>
      <c r="F16" s="5">
        <v>0</v>
      </c>
      <c r="G16" s="5">
        <f t="shared" si="3"/>
        <v>100</v>
      </c>
      <c r="H16" s="5">
        <v>4</v>
      </c>
      <c r="I16" s="5">
        <v>1</v>
      </c>
      <c r="J16" s="6">
        <f t="shared" si="2"/>
        <v>40</v>
      </c>
      <c r="K16" s="5">
        <v>0</v>
      </c>
      <c r="L16" s="5">
        <v>0</v>
      </c>
      <c r="M16" s="5"/>
      <c r="N16" s="5"/>
      <c r="O16" s="4"/>
    </row>
    <row r="17" spans="2:15" s="3" customFormat="1" ht="18">
      <c r="B17" s="5" t="s">
        <v>21</v>
      </c>
      <c r="C17" s="5">
        <v>1</v>
      </c>
      <c r="D17" s="5">
        <v>1</v>
      </c>
      <c r="E17" s="5">
        <v>0</v>
      </c>
      <c r="F17" s="5">
        <v>1</v>
      </c>
      <c r="G17" s="5">
        <f t="shared" si="3"/>
        <v>0</v>
      </c>
      <c r="H17" s="5">
        <v>0</v>
      </c>
      <c r="I17" s="5">
        <v>0</v>
      </c>
      <c r="J17" s="6">
        <f t="shared" si="2"/>
        <v>0</v>
      </c>
      <c r="K17" s="5">
        <v>0</v>
      </c>
      <c r="L17" s="5">
        <v>0</v>
      </c>
      <c r="M17" s="5" t="s">
        <v>23</v>
      </c>
      <c r="N17" s="5"/>
      <c r="O17" s="4"/>
    </row>
    <row r="18" spans="2:15" s="3" customFormat="1" ht="18">
      <c r="B18" s="5">
        <v>7</v>
      </c>
      <c r="C18" s="5">
        <v>13</v>
      </c>
      <c r="D18" s="5">
        <v>13</v>
      </c>
      <c r="E18" s="5">
        <v>13</v>
      </c>
      <c r="F18" s="5">
        <v>0</v>
      </c>
      <c r="G18" s="5">
        <f t="shared" si="3"/>
        <v>100</v>
      </c>
      <c r="H18" s="5">
        <v>3</v>
      </c>
      <c r="I18" s="5">
        <v>1</v>
      </c>
      <c r="J18" s="7">
        <f t="shared" si="2"/>
        <v>23.076923076923077</v>
      </c>
      <c r="K18" s="5">
        <v>1</v>
      </c>
      <c r="L18" s="5">
        <v>0</v>
      </c>
      <c r="M18" s="5"/>
      <c r="N18" s="5"/>
      <c r="O18" s="4"/>
    </row>
    <row r="19" spans="2:15" s="3" customFormat="1" ht="18">
      <c r="B19" s="5">
        <v>8</v>
      </c>
      <c r="C19" s="5">
        <v>8</v>
      </c>
      <c r="D19" s="5">
        <v>8</v>
      </c>
      <c r="E19" s="5">
        <v>8</v>
      </c>
      <c r="F19" s="5">
        <v>0</v>
      </c>
      <c r="G19" s="5">
        <f t="shared" si="3"/>
        <v>100</v>
      </c>
      <c r="H19" s="5">
        <v>5</v>
      </c>
      <c r="I19" s="5">
        <v>1</v>
      </c>
      <c r="J19" s="7">
        <f t="shared" si="2"/>
        <v>62.5</v>
      </c>
      <c r="K19" s="5">
        <v>0</v>
      </c>
      <c r="L19" s="5">
        <v>0</v>
      </c>
      <c r="M19" s="5"/>
      <c r="N19" s="5"/>
      <c r="O19" s="4"/>
    </row>
    <row r="20" spans="2:15" s="3" customFormat="1" ht="18">
      <c r="B20" s="5">
        <v>9</v>
      </c>
      <c r="C20" s="5">
        <v>9</v>
      </c>
      <c r="D20" s="5">
        <v>9</v>
      </c>
      <c r="E20" s="5">
        <v>9</v>
      </c>
      <c r="F20" s="5">
        <v>0</v>
      </c>
      <c r="G20" s="5">
        <f t="shared" si="3"/>
        <v>100</v>
      </c>
      <c r="H20" s="5">
        <v>4</v>
      </c>
      <c r="I20" s="5">
        <v>1</v>
      </c>
      <c r="J20" s="7">
        <f t="shared" si="2"/>
        <v>44.44444444444444</v>
      </c>
      <c r="K20" s="5">
        <v>2</v>
      </c>
      <c r="L20" s="5">
        <v>1</v>
      </c>
      <c r="M20" s="5"/>
      <c r="N20" s="5"/>
      <c r="O20" s="4"/>
    </row>
    <row r="21" spans="2:15" s="3" customFormat="1" ht="18">
      <c r="B21" s="1" t="s">
        <v>11</v>
      </c>
      <c r="C21" s="1">
        <f>SUM(C15:C20)</f>
        <v>61</v>
      </c>
      <c r="D21" s="1">
        <f>SUM(D15:D20)</f>
        <v>61</v>
      </c>
      <c r="E21" s="1">
        <f>SUM(E15:E20)</f>
        <v>60</v>
      </c>
      <c r="F21" s="1">
        <f>SUM(F15:F20)</f>
        <v>1</v>
      </c>
      <c r="G21" s="1">
        <f>E21/D21*100</f>
        <v>98.36065573770492</v>
      </c>
      <c r="H21" s="1">
        <f>SUM(H15:H20)</f>
        <v>26</v>
      </c>
      <c r="I21" s="1">
        <f>SUM(I15:I20)</f>
        <v>4</v>
      </c>
      <c r="J21" s="1">
        <f>H21/D21*100</f>
        <v>42.62295081967213</v>
      </c>
      <c r="K21" s="1">
        <f>SUM(K15:K20)</f>
        <v>4</v>
      </c>
      <c r="L21" s="1">
        <f>SUM(L15:L20)</f>
        <v>1</v>
      </c>
      <c r="M21" s="1">
        <f>SUM(M15:M20)</f>
        <v>0</v>
      </c>
      <c r="N21" s="1">
        <f>SUM(N15:N20)</f>
        <v>0</v>
      </c>
      <c r="O21" s="4"/>
    </row>
    <row r="22" spans="2:15" s="3" customFormat="1" ht="18">
      <c r="B22" s="6" t="s">
        <v>16</v>
      </c>
      <c r="C22" s="7">
        <f>C6+C9+C11+C13</f>
        <v>8</v>
      </c>
      <c r="D22" s="7">
        <f>D9+D11+D13</f>
        <v>7</v>
      </c>
      <c r="E22" s="7">
        <v>7</v>
      </c>
      <c r="F22" s="7">
        <f>F9+F11+F13</f>
        <v>0</v>
      </c>
      <c r="G22" s="7">
        <f>E22/E22*100</f>
        <v>100</v>
      </c>
      <c r="H22" s="7">
        <f>H9+H11+H13</f>
        <v>3</v>
      </c>
      <c r="I22" s="7">
        <f>I9+I11+I13</f>
        <v>0</v>
      </c>
      <c r="J22" s="6">
        <f>H22/D22*100</f>
        <v>42.857142857142854</v>
      </c>
      <c r="K22" s="7">
        <f>K9+K11+K13</f>
        <v>0</v>
      </c>
      <c r="L22" s="7">
        <f>L9+L11+L13</f>
        <v>1</v>
      </c>
      <c r="M22" s="7"/>
      <c r="N22" s="7"/>
      <c r="O22" s="4"/>
    </row>
    <row r="23" spans="2:15" s="3" customFormat="1" ht="18">
      <c r="B23" s="16" t="s">
        <v>19</v>
      </c>
      <c r="C23" s="16">
        <f>C14+C21</f>
        <v>120</v>
      </c>
      <c r="D23" s="16">
        <f>D14+D21</f>
        <v>109</v>
      </c>
      <c r="E23" s="16">
        <f>E14+E21</f>
        <v>107</v>
      </c>
      <c r="F23" s="16">
        <f>F14+F21</f>
        <v>2</v>
      </c>
      <c r="G23" s="17">
        <f>(E23/D23)*100</f>
        <v>98.1651376146789</v>
      </c>
      <c r="H23" s="8">
        <f>H14+H21</f>
        <v>46</v>
      </c>
      <c r="I23" s="8">
        <f>I14+I21</f>
        <v>9</v>
      </c>
      <c r="J23" s="1">
        <f>H23/D23*100</f>
        <v>42.201834862385326</v>
      </c>
      <c r="K23" s="8">
        <f>K14+K21</f>
        <v>8</v>
      </c>
      <c r="L23" s="8">
        <f>L14+L21</f>
        <v>4</v>
      </c>
      <c r="M23" s="8"/>
      <c r="N23" s="8"/>
      <c r="O23" s="4"/>
    </row>
    <row r="24" spans="2:15" s="3" customFormat="1" ht="18">
      <c r="B24" s="15" t="s">
        <v>18</v>
      </c>
      <c r="C24" s="14"/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4"/>
    </row>
    <row r="25" ht="18">
      <c r="N25" s="10"/>
    </row>
    <row r="27" spans="8:14" ht="18">
      <c r="H27" s="14"/>
      <c r="I27" s="14"/>
      <c r="J27" s="14"/>
      <c r="K27" s="14"/>
      <c r="N27" s="14"/>
    </row>
    <row r="28" ht="12" customHeight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</sheetData>
  <sheetProtection/>
  <mergeCells count="13">
    <mergeCell ref="B1:N1"/>
    <mergeCell ref="C3:C4"/>
    <mergeCell ref="B3:B4"/>
    <mergeCell ref="M3:N3"/>
    <mergeCell ref="B2:N2"/>
    <mergeCell ref="L3:L4"/>
    <mergeCell ref="K3:K4"/>
    <mergeCell ref="J3:J4"/>
    <mergeCell ref="I3:I4"/>
    <mergeCell ref="H3:H4"/>
    <mergeCell ref="G3:G4"/>
    <mergeCell ref="F3:F4"/>
    <mergeCell ref="E3:E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 Боевых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Боева</dc:creator>
  <cp:keywords/>
  <dc:description/>
  <cp:lastModifiedBy>ws</cp:lastModifiedBy>
  <cp:lastPrinted>2014-06-18T06:36:49Z</cp:lastPrinted>
  <dcterms:created xsi:type="dcterms:W3CDTF">2007-11-12T16:14:23Z</dcterms:created>
  <dcterms:modified xsi:type="dcterms:W3CDTF">2014-08-18T05:52:36Z</dcterms:modified>
  <cp:category/>
  <cp:version/>
  <cp:contentType/>
  <cp:contentStatus/>
</cp:coreProperties>
</file>